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/Downloads/"/>
    </mc:Choice>
  </mc:AlternateContent>
  <xr:revisionPtr revIDLastSave="0" documentId="13_ncr:1_{5E034CBC-714E-614C-87ED-122C68E81C08}" xr6:coauthVersionLast="47" xr6:coauthVersionMax="47" xr10:uidLastSave="{00000000-0000-0000-0000-000000000000}"/>
  <bookViews>
    <workbookView xWindow="32000" yWindow="620" windowWidth="32000" windowHeight="35380" xr2:uid="{E95CAFC0-45F2-6646-8B8F-12B54652706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B6" i="1"/>
  <c r="B15" i="1" s="1"/>
  <c r="C15" i="1" s="1"/>
  <c r="B17" i="1" l="1"/>
  <c r="C17" i="1" s="1"/>
  <c r="B11" i="1"/>
  <c r="C11" i="1" s="1"/>
  <c r="B8" i="1"/>
  <c r="C8" i="1" s="1"/>
  <c r="B9" i="1"/>
  <c r="C9" i="1" s="1"/>
  <c r="B10" i="1"/>
  <c r="C10" i="1" s="1"/>
  <c r="B7" i="1"/>
  <c r="C7" i="1" s="1"/>
  <c r="B14" i="1"/>
  <c r="C14" i="1" s="1"/>
  <c r="B12" i="1"/>
  <c r="B13" i="1"/>
  <c r="C13" i="1" s="1"/>
  <c r="C6" i="1"/>
  <c r="C12" i="1" s="1"/>
</calcChain>
</file>

<file path=xl/sharedStrings.xml><?xml version="1.0" encoding="utf-8"?>
<sst xmlns="http://schemas.openxmlformats.org/spreadsheetml/2006/main" count="43" uniqueCount="27">
  <si>
    <t>pt</t>
  </si>
  <si>
    <t>Helvetica Now Text</t>
  </si>
  <si>
    <t>Helvetica Now Display</t>
  </si>
  <si>
    <t>Helvetica Now Micro</t>
  </si>
  <si>
    <t>Helvetica Now Text Cd</t>
  </si>
  <si>
    <t>Handel Gothic / Helvetica Now Display</t>
  </si>
  <si>
    <t>POLOPLAST Font size calculator</t>
  </si>
  <si>
    <t>Preferred body text size</t>
  </si>
  <si>
    <t>Font size</t>
  </si>
  <si>
    <t>Line spacing</t>
  </si>
  <si>
    <t>Typeface</t>
  </si>
  <si>
    <t>1.5x</t>
  </si>
  <si>
    <t>1.3x</t>
  </si>
  <si>
    <t>1.15x</t>
  </si>
  <si>
    <t>1x</t>
  </si>
  <si>
    <t>Address block / captions</t>
  </si>
  <si>
    <t>Body text small</t>
  </si>
  <si>
    <t>Body text</t>
  </si>
  <si>
    <t>Heading 5</t>
  </si>
  <si>
    <t>Heading 4</t>
  </si>
  <si>
    <t>Heading 3</t>
  </si>
  <si>
    <t>Heading 2</t>
  </si>
  <si>
    <t>Heading 1</t>
  </si>
  <si>
    <t>Category</t>
  </si>
  <si>
    <t>Product name</t>
  </si>
  <si>
    <t>Table condensed</t>
  </si>
  <si>
    <t>Body text product folder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</si>
</sst>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B4F5-5AA3-EA4C-97D7-0E14A1FA1371}">
  <dimension ref="A1:F17"/>
  <sheetViews>
    <sheetView tabSelected="1" workbookViewId="0">
      <selection activeCell="A24" sqref="A24"/>
    </sheetView>
  </sheetViews>
  <sheetFormatPr baseColWidth="10" defaultRowHeight="16" x14ac:dyDescent="0.2"/>
  <cols>
    <col min="1" max="1" width="27.83203125" bestFit="1" customWidth="1"/>
    <col min="2" max="2" width="13.33203125" customWidth="1"/>
    <col min="3" max="3" width="14" customWidth="1"/>
    <col min="4" max="4" width="3.33203125" customWidth="1"/>
    <col min="5" max="5" width="14.1640625" customWidth="1"/>
  </cols>
  <sheetData>
    <row r="1" spans="1:6" ht="24" x14ac:dyDescent="0.3">
      <c r="A1" s="2" t="s">
        <v>6</v>
      </c>
      <c r="B1" s="2"/>
      <c r="C1" s="2"/>
      <c r="D1" s="2"/>
      <c r="E1" s="2"/>
      <c r="F1" s="2"/>
    </row>
    <row r="3" spans="1:6" x14ac:dyDescent="0.2">
      <c r="A3" s="1" t="s">
        <v>7</v>
      </c>
      <c r="B3" s="1"/>
      <c r="C3" s="1">
        <v>7.7</v>
      </c>
      <c r="D3" s="1" t="s">
        <v>0</v>
      </c>
      <c r="E3" s="1"/>
    </row>
    <row r="5" spans="1:6" x14ac:dyDescent="0.2">
      <c r="B5" s="3" t="s">
        <v>8</v>
      </c>
      <c r="C5" s="3" t="s">
        <v>9</v>
      </c>
      <c r="D5" s="3"/>
      <c r="E5" s="3" t="s">
        <v>9</v>
      </c>
      <c r="F5" t="s">
        <v>10</v>
      </c>
    </row>
    <row r="6" spans="1:6" x14ac:dyDescent="0.2">
      <c r="A6" t="s">
        <v>17</v>
      </c>
      <c r="B6">
        <f>C3</f>
        <v>7.7</v>
      </c>
      <c r="C6">
        <f>ROUNDDOWN(B6*1.5,1)</f>
        <v>11.5</v>
      </c>
      <c r="E6" t="s">
        <v>11</v>
      </c>
      <c r="F6" t="s">
        <v>1</v>
      </c>
    </row>
    <row r="7" spans="1:6" x14ac:dyDescent="0.2">
      <c r="A7" t="s">
        <v>18</v>
      </c>
      <c r="B7">
        <f>ROUND($B$6*1.62,1)</f>
        <v>12.5</v>
      </c>
      <c r="C7">
        <f>ROUND(B7*1.3,1)</f>
        <v>16.3</v>
      </c>
      <c r="E7" t="s">
        <v>12</v>
      </c>
      <c r="F7" t="s">
        <v>2</v>
      </c>
    </row>
    <row r="8" spans="1:6" x14ac:dyDescent="0.2">
      <c r="A8" t="s">
        <v>19</v>
      </c>
      <c r="B8">
        <f>ROUND($B$6*1.62*1.62,1)</f>
        <v>20.2</v>
      </c>
      <c r="C8">
        <f>ROUND(B8*1.15,1)</f>
        <v>23.2</v>
      </c>
      <c r="E8" t="s">
        <v>13</v>
      </c>
      <c r="F8" t="s">
        <v>2</v>
      </c>
    </row>
    <row r="9" spans="1:6" x14ac:dyDescent="0.2">
      <c r="A9" t="s">
        <v>20</v>
      </c>
      <c r="B9">
        <f>ROUND($B$6*1.62*1.62*1.62,1)</f>
        <v>32.700000000000003</v>
      </c>
      <c r="C9">
        <f t="shared" ref="C9" si="0">ROUND(B9*1.15,1)</f>
        <v>37.6</v>
      </c>
      <c r="E9" t="s">
        <v>13</v>
      </c>
      <c r="F9" t="s">
        <v>2</v>
      </c>
    </row>
    <row r="10" spans="1:6" x14ac:dyDescent="0.2">
      <c r="A10" t="s">
        <v>21</v>
      </c>
      <c r="B10">
        <f>ROUND($B$6*1.62*1.62*1.62*1.62,1)</f>
        <v>53</v>
      </c>
      <c r="C10">
        <f>ROUND(B10*1,1)</f>
        <v>53</v>
      </c>
      <c r="E10" t="s">
        <v>14</v>
      </c>
      <c r="F10" t="s">
        <v>2</v>
      </c>
    </row>
    <row r="11" spans="1:6" x14ac:dyDescent="0.2">
      <c r="A11" t="s">
        <v>22</v>
      </c>
      <c r="B11">
        <f>ROUND($B$6*1.62*1.62*1.62*1.62*1.62,1)</f>
        <v>85.9</v>
      </c>
      <c r="C11">
        <f>ROUND(B11*1,1)</f>
        <v>85.9</v>
      </c>
      <c r="E11" t="s">
        <v>14</v>
      </c>
      <c r="F11" t="s">
        <v>2</v>
      </c>
    </row>
    <row r="12" spans="1:6" x14ac:dyDescent="0.2">
      <c r="A12" t="s">
        <v>23</v>
      </c>
      <c r="B12">
        <f>B6</f>
        <v>7.7</v>
      </c>
      <c r="C12">
        <f>C6</f>
        <v>11.5</v>
      </c>
      <c r="E12" t="s">
        <v>11</v>
      </c>
      <c r="F12" t="s">
        <v>1</v>
      </c>
    </row>
    <row r="13" spans="1:6" x14ac:dyDescent="0.2">
      <c r="A13" t="s">
        <v>24</v>
      </c>
      <c r="B13">
        <f>ROUND($B$6*1.62,1)</f>
        <v>12.5</v>
      </c>
      <c r="C13">
        <f>B13</f>
        <v>12.5</v>
      </c>
      <c r="E13" t="s">
        <v>14</v>
      </c>
      <c r="F13" t="s">
        <v>5</v>
      </c>
    </row>
    <row r="14" spans="1:6" x14ac:dyDescent="0.2">
      <c r="A14" t="s">
        <v>16</v>
      </c>
      <c r="B14">
        <f>ROUND($B$6*0.71,1)</f>
        <v>5.5</v>
      </c>
      <c r="C14">
        <f>ROUND(B14*1.5,1)</f>
        <v>8.3000000000000007</v>
      </c>
      <c r="E14" t="s">
        <v>11</v>
      </c>
      <c r="F14" t="s">
        <v>3</v>
      </c>
    </row>
    <row r="15" spans="1:6" x14ac:dyDescent="0.2">
      <c r="A15" t="s">
        <v>15</v>
      </c>
      <c r="B15">
        <f>ROUND(B6*0.65,1)</f>
        <v>5</v>
      </c>
      <c r="C15">
        <f>ROUND(B15*1.5,1)</f>
        <v>7.5</v>
      </c>
      <c r="E15" t="s">
        <v>11</v>
      </c>
      <c r="F15" t="s">
        <v>3</v>
      </c>
    </row>
    <row r="16" spans="1:6" x14ac:dyDescent="0.2">
      <c r="A16" t="s">
        <v>25</v>
      </c>
      <c r="B16">
        <f>B6</f>
        <v>7.7</v>
      </c>
      <c r="C16">
        <f>C6</f>
        <v>11.5</v>
      </c>
      <c r="E16" t="s">
        <v>11</v>
      </c>
      <c r="F16" t="s">
        <v>4</v>
      </c>
    </row>
    <row r="17" spans="1:6" x14ac:dyDescent="0.2">
      <c r="A17" t="s">
        <v>26</v>
      </c>
      <c r="B17">
        <f>ROUND(B6*1.1,1)</f>
        <v>8.5</v>
      </c>
      <c r="C17">
        <f>ROUND(B17*1.5,1)</f>
        <v>12.8</v>
      </c>
      <c r="E17" t="s">
        <v>11</v>
      </c>
      <c r="F17" t="s">
        <v>1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Grafik1 Wanted</dc:creator>
  <cp:lastModifiedBy>Julian Weidenthaler</cp:lastModifiedBy>
  <dcterms:created xsi:type="dcterms:W3CDTF">2020-04-30T14:05:11Z</dcterms:created>
  <dcterms:modified xsi:type="dcterms:W3CDTF">2026-04-07T09:00:31Z</dcterms:modified>
</cp:coreProperties>
</file>